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3930" activeTab="2"/>
  </bookViews>
  <sheets>
    <sheet name="OCTUBRE" sheetId="1" r:id="rId1"/>
    <sheet name="NOVIEMBRE" sheetId="2" r:id="rId2"/>
    <sheet name="DICIEMBRE " sheetId="3" r:id="rId3"/>
  </sheets>
  <definedNames>
    <definedName name="_xlnm.Print_Area" localSheetId="2">'DICIEMBRE '!$A$1:$F$83</definedName>
    <definedName name="_xlnm.Print_Area" localSheetId="1">'NOVIEMBRE'!$A$1:$F$83</definedName>
    <definedName name="_xlnm.Print_Area" localSheetId="0">'OCTUBRE'!$A$1:$F$83</definedName>
  </definedNames>
  <calcPr fullCalcOnLoad="1"/>
</workbook>
</file>

<file path=xl/sharedStrings.xml><?xml version="1.0" encoding="utf-8"?>
<sst xmlns="http://schemas.openxmlformats.org/spreadsheetml/2006/main" count="240" uniqueCount="76">
  <si>
    <t>------------------</t>
  </si>
  <si>
    <t>-----------------</t>
  </si>
  <si>
    <t>------------------_x0007__x0007_+</t>
  </si>
  <si>
    <t>INGRESOS Y OTROS BENEFICIOS</t>
  </si>
  <si>
    <t>GASTOS DE FUNCIONAMIENTO</t>
  </si>
  <si>
    <t>IMPUESTOS</t>
  </si>
  <si>
    <t>SERVICIOS PERSONALES</t>
  </si>
  <si>
    <t>CUOTAS Y APORTACIONES DE SEGURIDAD</t>
  </si>
  <si>
    <t>MATERIALES Y SUMINISTROS</t>
  </si>
  <si>
    <t>SOCIAL</t>
  </si>
  <si>
    <t>SERVICIOS GENERALES</t>
  </si>
  <si>
    <t>CONTRIBUCIONES DE MEJORAS</t>
  </si>
  <si>
    <t>DERECHOS</t>
  </si>
  <si>
    <t>TRANSFERENCIAS, ASIGNACIONES, SUBSIDIOS</t>
  </si>
  <si>
    <t>PRODUCTOS DE TIPO CORRIENTE</t>
  </si>
  <si>
    <t>Y OTRAS AYUDAS</t>
  </si>
  <si>
    <t>APROVECHAMIENTOS DE TIPO CORRIENTE</t>
  </si>
  <si>
    <t>TRANSFERENCIAS INTERNAS Y ASIGNACIONES</t>
  </si>
  <si>
    <t>INGRESOS POR VENTA DE BIENES Y SERVICIOS</t>
  </si>
  <si>
    <t>INGRESOS  NO COMP. EN LAS FRACC. DE LA</t>
  </si>
  <si>
    <t>TRANSFERENCIAS AL RESTO DEL SECTOR</t>
  </si>
  <si>
    <t>LEY DE ING. CAUS. EN EJER. FISC. ANT.</t>
  </si>
  <si>
    <t>PEND. DE LIQ. O PAGO</t>
  </si>
  <si>
    <t>SUBSIDIOS Y SUBVENCIONES</t>
  </si>
  <si>
    <t>AYUDAS SOCIALES</t>
  </si>
  <si>
    <t>PARTICIPACIONES, APORTACIONES,</t>
  </si>
  <si>
    <t>PENSIONES Y JUBILACIONES</t>
  </si>
  <si>
    <t>TRANSFERENCIAS A FIDEICOMISOS, MANDATOS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</si>
  <si>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</si>
  <si>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</si>
  <si>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</si>
  <si>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</si>
  <si>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</si>
  <si>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>INGRESOS FINANCIEROS</t>
  </si>
  <si>
    <t>PARTICIPACIONES</t>
  </si>
  <si>
    <t>APORTACIONES</t>
  </si>
  <si>
    <t>CONVENIOS</t>
  </si>
  <si>
    <t>INTERESES, COMISIONES Y OTROS GASTOS DE</t>
  </si>
  <si>
    <t>OTROS INGRESOS Y BENEFICIOS VARIOS</t>
  </si>
  <si>
    <t>TOTAL DE INGRESOS Y OTROS BENEFICIOS</t>
  </si>
  <si>
    <t>COSTO POR COBERTURAS</t>
  </si>
  <si>
    <t>APOYOS FINANCIEROS</t>
  </si>
  <si>
    <t>ESTIMACIONES, DEPRECIACIONES,</t>
  </si>
  <si>
    <t>DETERIOROS, OBSOLESCENCIAS Y</t>
  </si>
  <si>
    <t>AMORTIZACIONES</t>
  </si>
  <si>
    <t>PROVISIONES</t>
  </si>
  <si>
    <t>DISMINUCIONES DE INVENTARIOS</t>
  </si>
  <si>
    <t>AUMENTO POR INSUFICIENCIA DE</t>
  </si>
  <si>
    <t>OBSOLESCENCIA</t>
  </si>
  <si>
    <t>AUMENTO POR INSUFICIENCIA DE PROVISIONES</t>
  </si>
  <si>
    <t>OTROS GASTOS</t>
  </si>
  <si>
    <t>RESULTADOS DEL EJERCICIO (AHORRO/DESAHORRO)......</t>
  </si>
  <si>
    <t>MUNICIPIO DE MINERAL DE LA REFORMA, HGO.</t>
  </si>
  <si>
    <t>ESTADO DE ACTIVIDADES</t>
  </si>
  <si>
    <t>-</t>
  </si>
  <si>
    <t>INGRESOS DE GESTION</t>
  </si>
  <si>
    <t>INCREMENTO POR VARIACION DE INVENTARIOS</t>
  </si>
  <si>
    <t>DISMINUCION DEL EXCESO DE ESTIMACIONES</t>
  </si>
  <si>
    <t>DISMINUCION DEL EXCESO DE PROVISIONES</t>
  </si>
  <si>
    <t>AL SECTOR PUBLICO</t>
  </si>
  <si>
    <t>PUBLICO</t>
  </si>
  <si>
    <t>LA DEUDA PUBLICA</t>
  </si>
  <si>
    <t>INTERESES DE LA DEUDA PUBLICA</t>
  </si>
  <si>
    <t>COMISIONES DE LA DEUDA PUBLICA</t>
  </si>
  <si>
    <t>GASTOS DE LA DEUDA PUBLICA</t>
  </si>
  <si>
    <t>OTROS GASTOS Y PARTIDAS EXTRAORDINARIAS</t>
  </si>
  <si>
    <t>ESTIMACIONES POR PARTIDA O DETERIORO U</t>
  </si>
  <si>
    <t>INVERSION PUBLICA NO CAPITALIZABLE</t>
  </si>
  <si>
    <t>POR PARDIDA O DETERIORO U OBSOLESCENCIA</t>
  </si>
  <si>
    <t>GASTOS Y OTRAS PARTIDAS</t>
  </si>
  <si>
    <t>Y CONTRATOS ANOLOGOS</t>
  </si>
  <si>
    <t>INVERSIIN PUBLICA</t>
  </si>
  <si>
    <t>TOTAL DE GASTOS Y OTRAS PERDIDAS</t>
  </si>
  <si>
    <t>OCTUBRE 2018</t>
  </si>
  <si>
    <t>NOVIEMBRE 2018</t>
  </si>
  <si>
    <t>DICIEMBRE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</si>
</sst>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3" fontId="0" fillId="0" borderId="0" xfId="47" applyFont="1" applyAlignment="1">
      <alignment/>
    </xf>
    <xf numFmtId="49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0</xdr:col>
      <xdr:colOff>1514475</xdr:colOff>
      <xdr:row>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0</xdr:row>
      <xdr:rowOff>0</xdr:rowOff>
    </xdr:from>
    <xdr:to>
      <xdr:col>5</xdr:col>
      <xdr:colOff>971550</xdr:colOff>
      <xdr:row>5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0"/>
          <a:ext cx="1362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61</xdr:row>
      <xdr:rowOff>123825</xdr:rowOff>
    </xdr:from>
    <xdr:to>
      <xdr:col>6</xdr:col>
      <xdr:colOff>371475</xdr:colOff>
      <xdr:row>85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257175" y="11801475"/>
          <a:ext cx="1088707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L.C.P. MARIANA JIMENEZ FERNANDEZ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0</xdr:col>
      <xdr:colOff>1514475</xdr:colOff>
      <xdr:row>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0</xdr:row>
      <xdr:rowOff>0</xdr:rowOff>
    </xdr:from>
    <xdr:to>
      <xdr:col>5</xdr:col>
      <xdr:colOff>971550</xdr:colOff>
      <xdr:row>5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0"/>
          <a:ext cx="1362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61</xdr:row>
      <xdr:rowOff>123825</xdr:rowOff>
    </xdr:from>
    <xdr:to>
      <xdr:col>6</xdr:col>
      <xdr:colOff>371475</xdr:colOff>
      <xdr:row>85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257175" y="11801475"/>
          <a:ext cx="1088707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L.C.P. MARIANA JIMENEZ FERNANDEZ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0</xdr:col>
      <xdr:colOff>1514475</xdr:colOff>
      <xdr:row>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0</xdr:row>
      <xdr:rowOff>0</xdr:rowOff>
    </xdr:from>
    <xdr:to>
      <xdr:col>5</xdr:col>
      <xdr:colOff>971550</xdr:colOff>
      <xdr:row>5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0"/>
          <a:ext cx="1362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61</xdr:row>
      <xdr:rowOff>123825</xdr:rowOff>
    </xdr:from>
    <xdr:to>
      <xdr:col>6</xdr:col>
      <xdr:colOff>371475</xdr:colOff>
      <xdr:row>85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257175" y="11801475"/>
          <a:ext cx="1088707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L.C.P. MARIANA JIMENEZ FERNANDEZ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80" zoomScaleSheetLayoutView="80" zoomScalePageLayoutView="0" workbookViewId="0" topLeftCell="A1">
      <selection activeCell="E16" sqref="E16"/>
    </sheetView>
  </sheetViews>
  <sheetFormatPr defaultColWidth="11.421875" defaultRowHeight="15"/>
  <cols>
    <col min="1" max="1" width="49.7109375" style="0" customWidth="1"/>
    <col min="2" max="3" width="16.421875" style="0" customWidth="1"/>
    <col min="4" max="4" width="46.140625" style="0" customWidth="1"/>
    <col min="5" max="6" width="16.421875" style="0" customWidth="1"/>
  </cols>
  <sheetData>
    <row r="1" spans="1:12" ht="18.75">
      <c r="A1" s="6" t="s">
        <v>52</v>
      </c>
      <c r="B1" s="6"/>
      <c r="C1" s="6"/>
      <c r="D1" s="6"/>
      <c r="E1" s="6"/>
      <c r="F1" s="6"/>
      <c r="G1" s="1"/>
      <c r="H1" s="1"/>
      <c r="I1" s="1"/>
      <c r="J1" s="1"/>
      <c r="K1" s="1"/>
      <c r="L1" s="1"/>
    </row>
    <row r="2" spans="1:12" ht="6.75" customHeight="1">
      <c r="A2" s="6"/>
      <c r="B2" s="6"/>
      <c r="C2" s="6"/>
      <c r="D2" s="6"/>
      <c r="E2" s="6"/>
      <c r="F2" s="6"/>
      <c r="G2" s="1"/>
      <c r="H2" s="1"/>
      <c r="I2" s="1"/>
      <c r="J2" s="1"/>
      <c r="K2" s="1"/>
      <c r="L2" s="1"/>
    </row>
    <row r="3" spans="1:12" ht="21" customHeight="1">
      <c r="A3" s="6" t="s">
        <v>53</v>
      </c>
      <c r="B3" s="6"/>
      <c r="C3" s="6"/>
      <c r="D3" s="6"/>
      <c r="E3" s="6"/>
      <c r="F3" s="6"/>
      <c r="G3" s="2"/>
      <c r="H3" s="2"/>
      <c r="I3" s="2"/>
      <c r="J3" s="2"/>
      <c r="K3" s="2"/>
      <c r="L3" s="2"/>
    </row>
    <row r="4" spans="1:12" ht="18" customHeight="1">
      <c r="A4" s="7" t="s">
        <v>73</v>
      </c>
      <c r="B4" s="7"/>
      <c r="C4" s="7"/>
      <c r="D4" s="7"/>
      <c r="E4" s="7"/>
      <c r="F4" s="7"/>
      <c r="G4" s="3"/>
      <c r="H4" s="3"/>
      <c r="I4" s="3"/>
      <c r="J4" s="3"/>
      <c r="K4" s="3"/>
      <c r="L4" s="3"/>
    </row>
    <row r="5" spans="1:12" ht="15" customHeight="1">
      <c r="A5" s="5"/>
      <c r="B5" s="5"/>
      <c r="C5" s="5"/>
      <c r="D5" s="5"/>
      <c r="E5" s="5"/>
      <c r="F5" s="5"/>
      <c r="G5" s="3"/>
      <c r="H5" s="3"/>
      <c r="I5" s="3"/>
      <c r="J5" s="3"/>
      <c r="K5" s="3"/>
      <c r="L5" s="3"/>
    </row>
    <row r="6" spans="2:6" ht="15">
      <c r="B6">
        <v>2018</v>
      </c>
      <c r="C6">
        <v>2017</v>
      </c>
      <c r="E6">
        <v>2018</v>
      </c>
      <c r="F6">
        <v>2017</v>
      </c>
    </row>
    <row r="7" spans="2:6" ht="15">
      <c r="B7" t="s">
        <v>0</v>
      </c>
      <c r="C7" t="s">
        <v>0</v>
      </c>
      <c r="D7" t="s">
        <v>54</v>
      </c>
      <c r="E7" t="s">
        <v>1</v>
      </c>
      <c r="F7" t="s">
        <v>2</v>
      </c>
    </row>
    <row r="8" spans="1:4" ht="15">
      <c r="A8" t="s">
        <v>3</v>
      </c>
      <c r="D8" t="s">
        <v>69</v>
      </c>
    </row>
    <row r="9" spans="2:8" ht="15">
      <c r="B9" s="4"/>
      <c r="C9" s="4"/>
      <c r="D9" s="4"/>
      <c r="E9" s="4"/>
      <c r="F9" s="4"/>
      <c r="G9" s="4"/>
      <c r="H9" s="4"/>
    </row>
    <row r="10" spans="1:8" ht="15">
      <c r="A10" t="s">
        <v>55</v>
      </c>
      <c r="B10" s="4">
        <f>SUM(B11:B21)</f>
        <v>133350748.48</v>
      </c>
      <c r="C10" s="4">
        <v>154519015.77</v>
      </c>
      <c r="D10" s="4" t="s">
        <v>4</v>
      </c>
      <c r="E10" s="4">
        <f>E11+E12+E13</f>
        <v>240883734.39999998</v>
      </c>
      <c r="F10" s="4">
        <v>294576536.22</v>
      </c>
      <c r="G10" s="4"/>
      <c r="H10" s="4"/>
    </row>
    <row r="11" spans="1:8" ht="15">
      <c r="A11" t="s">
        <v>5</v>
      </c>
      <c r="B11" s="4">
        <v>72454958.25</v>
      </c>
      <c r="C11" s="4">
        <v>76632076.09</v>
      </c>
      <c r="D11" s="4" t="s">
        <v>6</v>
      </c>
      <c r="E11" s="4">
        <v>87370263.94</v>
      </c>
      <c r="F11" s="4">
        <v>111486576.1</v>
      </c>
      <c r="G11" s="4"/>
      <c r="H11" s="4"/>
    </row>
    <row r="12" spans="1:8" ht="15">
      <c r="A12" t="s">
        <v>7</v>
      </c>
      <c r="B12" s="4">
        <v>0</v>
      </c>
      <c r="C12" s="4">
        <v>0</v>
      </c>
      <c r="D12" s="4" t="s">
        <v>8</v>
      </c>
      <c r="E12" s="4">
        <v>38117879.69</v>
      </c>
      <c r="F12" s="4">
        <v>36991817.53</v>
      </c>
      <c r="G12" s="4"/>
      <c r="H12" s="4"/>
    </row>
    <row r="13" spans="1:8" ht="15">
      <c r="A13" t="s">
        <v>9</v>
      </c>
      <c r="B13" s="4"/>
      <c r="C13" s="4"/>
      <c r="D13" s="4" t="s">
        <v>10</v>
      </c>
      <c r="E13" s="4">
        <v>115395590.77</v>
      </c>
      <c r="F13" s="4">
        <v>146098142.59</v>
      </c>
      <c r="G13" s="4"/>
      <c r="H13" s="4"/>
    </row>
    <row r="14" spans="1:8" ht="15">
      <c r="A14" t="s">
        <v>11</v>
      </c>
      <c r="B14" s="4">
        <v>0</v>
      </c>
      <c r="C14" s="4">
        <v>0</v>
      </c>
      <c r="D14" s="4"/>
      <c r="E14" s="4"/>
      <c r="F14" s="4"/>
      <c r="G14" s="4"/>
      <c r="H14" s="4"/>
    </row>
    <row r="15" spans="1:8" ht="15">
      <c r="A15" t="s">
        <v>12</v>
      </c>
      <c r="B15" s="4">
        <v>42220683.67</v>
      </c>
      <c r="C15" s="4">
        <v>48867786.54</v>
      </c>
      <c r="D15" s="4" t="s">
        <v>13</v>
      </c>
      <c r="E15" s="4">
        <f>E18+E22</f>
        <v>23259998.41</v>
      </c>
      <c r="F15" s="4">
        <v>13930534.69</v>
      </c>
      <c r="G15" s="4"/>
      <c r="H15" s="4"/>
    </row>
    <row r="16" spans="1:8" ht="15">
      <c r="A16" t="s">
        <v>14</v>
      </c>
      <c r="B16" s="4">
        <v>726913.51</v>
      </c>
      <c r="C16" s="4">
        <v>561974.63</v>
      </c>
      <c r="D16" s="4" t="s">
        <v>15</v>
      </c>
      <c r="E16" s="4"/>
      <c r="F16" s="4"/>
      <c r="G16" s="4"/>
      <c r="H16" s="4"/>
    </row>
    <row r="17" spans="1:8" ht="15">
      <c r="A17" t="s">
        <v>16</v>
      </c>
      <c r="B17" s="4">
        <v>17948193.05</v>
      </c>
      <c r="C17" s="4">
        <v>28457178.51</v>
      </c>
      <c r="D17" s="4" t="s">
        <v>17</v>
      </c>
      <c r="E17" s="4"/>
      <c r="F17" s="4">
        <v>6169471.12</v>
      </c>
      <c r="G17" s="4"/>
      <c r="H17" s="4"/>
    </row>
    <row r="18" spans="1:8" ht="15">
      <c r="A18" t="s">
        <v>18</v>
      </c>
      <c r="B18" s="4">
        <v>0</v>
      </c>
      <c r="C18" s="4">
        <v>0</v>
      </c>
      <c r="D18" s="4" t="s">
        <v>59</v>
      </c>
      <c r="E18" s="4">
        <v>11666690</v>
      </c>
      <c r="F18" s="4"/>
      <c r="G18" s="4"/>
      <c r="H18" s="4"/>
    </row>
    <row r="19" spans="1:8" ht="15">
      <c r="A19" t="s">
        <v>19</v>
      </c>
      <c r="B19" s="4">
        <v>0</v>
      </c>
      <c r="C19" s="4">
        <v>0</v>
      </c>
      <c r="D19" s="4" t="s">
        <v>20</v>
      </c>
      <c r="E19" s="4">
        <v>0</v>
      </c>
      <c r="F19" s="4">
        <v>0</v>
      </c>
      <c r="G19" s="4"/>
      <c r="H19" s="4"/>
    </row>
    <row r="20" spans="1:8" ht="15">
      <c r="A20" t="s">
        <v>21</v>
      </c>
      <c r="B20" s="4"/>
      <c r="C20" s="4"/>
      <c r="D20" s="4" t="s">
        <v>60</v>
      </c>
      <c r="E20" s="4"/>
      <c r="F20" s="4"/>
      <c r="G20" s="4"/>
      <c r="H20" s="4"/>
    </row>
    <row r="21" spans="1:8" ht="15">
      <c r="A21" t="s">
        <v>22</v>
      </c>
      <c r="B21" s="4"/>
      <c r="C21" s="4"/>
      <c r="D21" s="4" t="s">
        <v>23</v>
      </c>
      <c r="E21" s="4">
        <v>0</v>
      </c>
      <c r="F21" s="4">
        <v>0</v>
      </c>
      <c r="G21" s="4"/>
      <c r="H21" s="4"/>
    </row>
    <row r="22" spans="2:8" ht="15">
      <c r="B22" s="4"/>
      <c r="C22" s="4"/>
      <c r="D22" s="4" t="s">
        <v>24</v>
      </c>
      <c r="E22" s="4">
        <v>11593308.41</v>
      </c>
      <c r="F22" s="4">
        <v>7761063.57</v>
      </c>
      <c r="G22" s="4"/>
      <c r="H22" s="4"/>
    </row>
    <row r="23" spans="1:8" ht="15">
      <c r="A23" t="s">
        <v>25</v>
      </c>
      <c r="B23" s="4">
        <v>220180455.44</v>
      </c>
      <c r="C23" s="4">
        <v>272590371.61</v>
      </c>
      <c r="D23" s="4" t="s">
        <v>26</v>
      </c>
      <c r="E23" s="4">
        <v>0</v>
      </c>
      <c r="F23" s="4">
        <v>0</v>
      </c>
      <c r="G23" s="4"/>
      <c r="H23" s="4"/>
    </row>
    <row r="24" spans="1:8" ht="15">
      <c r="A24" t="s">
        <v>13</v>
      </c>
      <c r="B24" s="4"/>
      <c r="C24" s="4"/>
      <c r="D24" s="4" t="s">
        <v>27</v>
      </c>
      <c r="E24" s="4">
        <v>0</v>
      </c>
      <c r="F24" s="4">
        <v>0</v>
      </c>
      <c r="G24" s="4"/>
      <c r="H24" s="4"/>
    </row>
    <row r="25" spans="1:8" ht="15">
      <c r="A25" t="s">
        <v>15</v>
      </c>
      <c r="B25" s="4"/>
      <c r="C25" s="4"/>
      <c r="D25" s="4" t="s">
        <v>70</v>
      </c>
      <c r="E25" s="4"/>
      <c r="F25" s="4"/>
      <c r="G25" s="4"/>
      <c r="H25" s="4"/>
    </row>
    <row r="26" spans="1:8" ht="15">
      <c r="A26" t="s">
        <v>28</v>
      </c>
      <c r="B26" s="4">
        <v>220180455.44</v>
      </c>
      <c r="C26" s="4">
        <v>272590371.61</v>
      </c>
      <c r="D26" s="4" t="s">
        <v>29</v>
      </c>
      <c r="E26" s="4">
        <v>0</v>
      </c>
      <c r="F26" s="4">
        <v>0</v>
      </c>
      <c r="G26" s="4"/>
      <c r="H26" s="4"/>
    </row>
    <row r="27" spans="1:8" ht="15">
      <c r="A27" t="s">
        <v>13</v>
      </c>
      <c r="B27" s="4">
        <v>0</v>
      </c>
      <c r="C27" s="4">
        <v>0</v>
      </c>
      <c r="D27" s="4" t="s">
        <v>30</v>
      </c>
      <c r="E27" s="4">
        <v>0</v>
      </c>
      <c r="F27" s="4">
        <v>0</v>
      </c>
      <c r="G27" s="4"/>
      <c r="H27" s="4"/>
    </row>
    <row r="28" spans="1:8" ht="15">
      <c r="A28" t="s">
        <v>15</v>
      </c>
      <c r="B28" s="4"/>
      <c r="C28" s="4"/>
      <c r="D28" s="4" t="s">
        <v>31</v>
      </c>
      <c r="E28" s="4">
        <v>0</v>
      </c>
      <c r="F28" s="4">
        <v>0</v>
      </c>
      <c r="G28" s="4"/>
      <c r="H28" s="4"/>
    </row>
    <row r="29" spans="2:8" ht="15">
      <c r="B29" s="4"/>
      <c r="C29" s="4"/>
      <c r="D29" s="4"/>
      <c r="E29" s="4"/>
      <c r="F29" s="4"/>
      <c r="G29" s="4"/>
      <c r="H29" s="4"/>
    </row>
    <row r="30" spans="1:8" ht="15">
      <c r="A30" t="s">
        <v>32</v>
      </c>
      <c r="B30" s="4">
        <v>0</v>
      </c>
      <c r="C30" s="4">
        <v>0</v>
      </c>
      <c r="D30" s="4" t="s">
        <v>28</v>
      </c>
      <c r="E30" s="4">
        <f>SUM(E33)</f>
        <v>2200597.4</v>
      </c>
      <c r="F30" s="4">
        <v>0</v>
      </c>
      <c r="G30" s="4"/>
      <c r="H30" s="4"/>
    </row>
    <row r="31" spans="1:8" ht="15">
      <c r="A31" t="s">
        <v>33</v>
      </c>
      <c r="B31" s="4">
        <v>0</v>
      </c>
      <c r="C31" s="4">
        <v>0</v>
      </c>
      <c r="D31" s="4" t="s">
        <v>34</v>
      </c>
      <c r="E31" s="4">
        <v>0</v>
      </c>
      <c r="F31" s="4">
        <v>0</v>
      </c>
      <c r="G31" s="4"/>
      <c r="H31" s="4"/>
    </row>
    <row r="32" spans="1:8" ht="15">
      <c r="A32" t="s">
        <v>56</v>
      </c>
      <c r="B32" s="4">
        <v>0</v>
      </c>
      <c r="C32" s="4">
        <v>0</v>
      </c>
      <c r="D32" s="4" t="s">
        <v>35</v>
      </c>
      <c r="E32" s="4">
        <v>0</v>
      </c>
      <c r="F32" s="4">
        <v>0</v>
      </c>
      <c r="G32" s="4"/>
      <c r="H32" s="4"/>
    </row>
    <row r="33" spans="1:8" ht="15">
      <c r="A33" t="s">
        <v>57</v>
      </c>
      <c r="B33" s="4">
        <v>0</v>
      </c>
      <c r="C33" s="4">
        <v>0</v>
      </c>
      <c r="D33" s="4" t="s">
        <v>36</v>
      </c>
      <c r="E33" s="4">
        <v>2200597.4</v>
      </c>
      <c r="F33" s="4">
        <v>0</v>
      </c>
      <c r="G33" s="4"/>
      <c r="H33" s="4"/>
    </row>
    <row r="34" spans="1:8" ht="15">
      <c r="A34" t="s">
        <v>68</v>
      </c>
      <c r="B34" s="4"/>
      <c r="C34" s="4"/>
      <c r="D34" s="4"/>
      <c r="E34" s="4"/>
      <c r="F34" s="4"/>
      <c r="G34" s="4"/>
      <c r="H34" s="4"/>
    </row>
    <row r="35" spans="1:8" ht="15">
      <c r="A35" t="s">
        <v>58</v>
      </c>
      <c r="B35" s="4">
        <v>0</v>
      </c>
      <c r="C35" s="4">
        <v>0</v>
      </c>
      <c r="D35" s="4" t="s">
        <v>37</v>
      </c>
      <c r="E35" s="4">
        <v>0</v>
      </c>
      <c r="F35" s="4">
        <v>0</v>
      </c>
      <c r="G35" s="4"/>
      <c r="H35" s="4"/>
    </row>
    <row r="36" spans="1:8" ht="15">
      <c r="A36" t="s">
        <v>38</v>
      </c>
      <c r="B36" s="4">
        <v>0</v>
      </c>
      <c r="C36" s="4">
        <v>0</v>
      </c>
      <c r="D36" s="4" t="s">
        <v>61</v>
      </c>
      <c r="E36" s="4"/>
      <c r="F36" s="4"/>
      <c r="G36" s="4"/>
      <c r="H36" s="4"/>
    </row>
    <row r="37" spans="2:8" ht="15">
      <c r="B37" s="4"/>
      <c r="C37" s="4"/>
      <c r="D37" s="4" t="s">
        <v>62</v>
      </c>
      <c r="E37" s="4">
        <v>0</v>
      </c>
      <c r="F37" s="4">
        <v>0</v>
      </c>
      <c r="G37" s="4"/>
      <c r="H37" s="4"/>
    </row>
    <row r="38" spans="1:8" ht="15">
      <c r="A38" t="s">
        <v>39</v>
      </c>
      <c r="B38" s="4">
        <f>B10+B23</f>
        <v>353531203.92</v>
      </c>
      <c r="C38" s="4">
        <v>427109387.38</v>
      </c>
      <c r="D38" s="4" t="s">
        <v>63</v>
      </c>
      <c r="E38" s="4">
        <v>0</v>
      </c>
      <c r="F38" s="4">
        <v>0</v>
      </c>
      <c r="G38" s="4"/>
      <c r="H38" s="4"/>
    </row>
    <row r="39" spans="2:8" ht="15">
      <c r="B39" s="4"/>
      <c r="C39" s="4"/>
      <c r="D39" s="4" t="s">
        <v>64</v>
      </c>
      <c r="E39" s="4">
        <v>0</v>
      </c>
      <c r="F39" s="4">
        <v>0</v>
      </c>
      <c r="G39" s="4"/>
      <c r="H39" s="4"/>
    </row>
    <row r="40" spans="2:8" ht="15">
      <c r="B40" s="4"/>
      <c r="C40" s="4"/>
      <c r="D40" s="4" t="s">
        <v>40</v>
      </c>
      <c r="E40" s="4">
        <v>0</v>
      </c>
      <c r="F40" s="4">
        <v>0</v>
      </c>
      <c r="G40" s="4"/>
      <c r="H40" s="4"/>
    </row>
    <row r="41" spans="2:8" ht="15">
      <c r="B41" s="4"/>
      <c r="C41" s="4"/>
      <c r="D41" s="4" t="s">
        <v>41</v>
      </c>
      <c r="E41" s="4">
        <v>0</v>
      </c>
      <c r="F41" s="4">
        <v>0</v>
      </c>
      <c r="G41" s="4"/>
      <c r="H41" s="4"/>
    </row>
    <row r="42" spans="2:8" ht="15">
      <c r="B42" s="4"/>
      <c r="C42" s="4"/>
      <c r="D42" s="4"/>
      <c r="E42" s="4"/>
      <c r="F42" s="4"/>
      <c r="G42" s="4"/>
      <c r="H42" s="4"/>
    </row>
    <row r="43" spans="2:8" ht="15">
      <c r="B43" s="4"/>
      <c r="C43" s="4"/>
      <c r="D43" s="4" t="s">
        <v>65</v>
      </c>
      <c r="E43" s="4">
        <v>0</v>
      </c>
      <c r="F43" s="4">
        <v>0</v>
      </c>
      <c r="G43" s="4"/>
      <c r="H43" s="4"/>
    </row>
    <row r="44" spans="2:8" ht="15">
      <c r="B44" s="4"/>
      <c r="C44" s="4"/>
      <c r="D44" s="4" t="s">
        <v>42</v>
      </c>
      <c r="E44" s="4">
        <v>0</v>
      </c>
      <c r="F44" s="4">
        <v>0</v>
      </c>
      <c r="G44" s="4"/>
      <c r="H44" s="4"/>
    </row>
    <row r="45" spans="2:8" ht="15">
      <c r="B45" s="4"/>
      <c r="C45" s="4"/>
      <c r="D45" s="4" t="s">
        <v>43</v>
      </c>
      <c r="E45" s="4"/>
      <c r="F45" s="4"/>
      <c r="G45" s="4"/>
      <c r="H45" s="4"/>
    </row>
    <row r="46" spans="2:8" ht="15">
      <c r="B46" s="4"/>
      <c r="C46" s="4"/>
      <c r="D46" s="4" t="s">
        <v>44</v>
      </c>
      <c r="E46" s="4"/>
      <c r="F46" s="4"/>
      <c r="G46" s="4"/>
      <c r="H46" s="4"/>
    </row>
    <row r="47" spans="2:8" ht="15">
      <c r="B47" s="4"/>
      <c r="C47" s="4"/>
      <c r="D47" s="4" t="s">
        <v>45</v>
      </c>
      <c r="E47" s="4">
        <v>0</v>
      </c>
      <c r="F47" s="4">
        <v>0</v>
      </c>
      <c r="G47" s="4"/>
      <c r="H47" s="4"/>
    </row>
    <row r="48" spans="2:8" ht="15">
      <c r="B48" s="4"/>
      <c r="C48" s="4"/>
      <c r="D48" s="4" t="s">
        <v>46</v>
      </c>
      <c r="E48" s="4">
        <v>0</v>
      </c>
      <c r="F48" s="4">
        <v>0</v>
      </c>
      <c r="G48" s="4"/>
      <c r="H48" s="4"/>
    </row>
    <row r="49" spans="2:8" ht="15">
      <c r="B49" s="4"/>
      <c r="C49" s="4"/>
      <c r="D49" s="4" t="s">
        <v>47</v>
      </c>
      <c r="E49" s="4">
        <v>0</v>
      </c>
      <c r="F49" s="4">
        <v>0</v>
      </c>
      <c r="G49" s="4"/>
      <c r="H49" s="4"/>
    </row>
    <row r="50" spans="2:8" ht="15">
      <c r="B50" s="4"/>
      <c r="C50" s="4"/>
      <c r="D50" s="4" t="s">
        <v>66</v>
      </c>
      <c r="E50" s="4"/>
      <c r="F50" s="4"/>
      <c r="G50" s="4"/>
      <c r="H50" s="4"/>
    </row>
    <row r="51" spans="2:8" ht="15">
      <c r="B51" s="4"/>
      <c r="C51" s="4"/>
      <c r="D51" s="4" t="s">
        <v>48</v>
      </c>
      <c r="E51" s="4"/>
      <c r="F51" s="4"/>
      <c r="G51" s="4"/>
      <c r="H51" s="4"/>
    </row>
    <row r="52" spans="2:8" ht="15">
      <c r="B52" s="4"/>
      <c r="C52" s="4"/>
      <c r="D52" s="4" t="s">
        <v>49</v>
      </c>
      <c r="E52" s="4">
        <v>0</v>
      </c>
      <c r="F52" s="4">
        <v>0</v>
      </c>
      <c r="G52" s="4"/>
      <c r="H52" s="4"/>
    </row>
    <row r="53" spans="2:8" ht="15">
      <c r="B53" s="4"/>
      <c r="C53" s="4"/>
      <c r="D53" s="4" t="s">
        <v>50</v>
      </c>
      <c r="E53" s="4">
        <v>0</v>
      </c>
      <c r="F53" s="4">
        <v>0</v>
      </c>
      <c r="G53" s="4"/>
      <c r="H53" s="4"/>
    </row>
    <row r="54" spans="2:8" ht="15">
      <c r="B54" s="4"/>
      <c r="C54" s="4"/>
      <c r="D54" s="4"/>
      <c r="E54" s="4"/>
      <c r="F54" s="4"/>
      <c r="G54" s="4"/>
      <c r="H54" s="4"/>
    </row>
    <row r="55" spans="2:8" ht="15">
      <c r="B55" s="4"/>
      <c r="C55" s="4"/>
      <c r="D55" s="4" t="s">
        <v>71</v>
      </c>
      <c r="E55" s="4">
        <v>0</v>
      </c>
      <c r="F55" s="4">
        <v>0</v>
      </c>
      <c r="G55" s="4"/>
      <c r="H55" s="4"/>
    </row>
    <row r="56" spans="2:8" ht="15">
      <c r="B56" s="4"/>
      <c r="C56" s="4"/>
      <c r="D56" s="4" t="s">
        <v>67</v>
      </c>
      <c r="E56" s="4">
        <v>0</v>
      </c>
      <c r="F56" s="4">
        <v>0</v>
      </c>
      <c r="G56" s="4"/>
      <c r="H56" s="4"/>
    </row>
    <row r="57" spans="2:8" ht="15">
      <c r="B57" s="4"/>
      <c r="C57" s="4"/>
      <c r="D57" s="4"/>
      <c r="E57" s="4"/>
      <c r="F57" s="4"/>
      <c r="G57" s="4"/>
      <c r="H57" s="4"/>
    </row>
    <row r="58" spans="2:8" ht="15">
      <c r="B58" s="4"/>
      <c r="C58" s="4"/>
      <c r="D58" s="4" t="s">
        <v>72</v>
      </c>
      <c r="E58" s="4">
        <f>SUM(E10+E15+E30)</f>
        <v>266344330.20999998</v>
      </c>
      <c r="F58" s="4">
        <v>308507070.91</v>
      </c>
      <c r="G58" s="4"/>
      <c r="H58" s="4"/>
    </row>
    <row r="59" spans="2:8" ht="15">
      <c r="B59" s="4"/>
      <c r="C59" s="4"/>
      <c r="D59" s="4"/>
      <c r="E59" s="4"/>
      <c r="F59" s="4"/>
      <c r="G59" s="4"/>
      <c r="H59" s="4"/>
    </row>
    <row r="60" spans="2:8" ht="15">
      <c r="B60" s="4"/>
      <c r="C60" s="4"/>
      <c r="D60" s="4" t="s">
        <v>51</v>
      </c>
      <c r="E60" s="4">
        <f>B38-E58</f>
        <v>87186873.71000004</v>
      </c>
      <c r="F60" s="4">
        <v>118602316.47</v>
      </c>
      <c r="G60" s="4"/>
      <c r="H60" s="4"/>
    </row>
    <row r="61" spans="2:8" ht="15">
      <c r="B61" s="4"/>
      <c r="C61" s="4"/>
      <c r="D61" s="4"/>
      <c r="E61" s="4"/>
      <c r="F61" s="4"/>
      <c r="G61" s="4"/>
      <c r="H61" s="4"/>
    </row>
    <row r="62" spans="2:8" ht="15">
      <c r="B62" s="4"/>
      <c r="C62" s="4"/>
      <c r="D62" s="4"/>
      <c r="E62" s="4"/>
      <c r="F62" s="4"/>
      <c r="G62" s="4"/>
      <c r="H62" s="4"/>
    </row>
    <row r="63" spans="2:8" ht="15">
      <c r="B63" s="4"/>
      <c r="C63" s="4"/>
      <c r="D63" s="4"/>
      <c r="E63" s="4"/>
      <c r="F63" s="4"/>
      <c r="G63" s="4"/>
      <c r="H63" s="4"/>
    </row>
  </sheetData>
  <sheetProtection/>
  <mergeCells count="4">
    <mergeCell ref="A1:F1"/>
    <mergeCell ref="A2:F2"/>
    <mergeCell ref="A3:F3"/>
    <mergeCell ref="A4:F4"/>
  </mergeCells>
  <printOptions horizontalCentered="1"/>
  <pageMargins left="0.5118110236220472" right="0.2755905511811024" top="0.5511811023622047" bottom="0.31496062992125984" header="0.31496062992125984" footer="0.31496062992125984"/>
  <pageSetup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80" zoomScaleSheetLayoutView="80" zoomScalePageLayoutView="0" workbookViewId="0" topLeftCell="A1">
      <selection activeCell="E12" sqref="E12"/>
    </sheetView>
  </sheetViews>
  <sheetFormatPr defaultColWidth="11.421875" defaultRowHeight="15"/>
  <cols>
    <col min="1" max="1" width="49.7109375" style="0" customWidth="1"/>
    <col min="2" max="3" width="16.421875" style="0" customWidth="1"/>
    <col min="4" max="4" width="46.140625" style="0" customWidth="1"/>
    <col min="5" max="6" width="16.421875" style="0" customWidth="1"/>
  </cols>
  <sheetData>
    <row r="1" spans="1:12" ht="18.75">
      <c r="A1" s="6" t="s">
        <v>52</v>
      </c>
      <c r="B1" s="6"/>
      <c r="C1" s="6"/>
      <c r="D1" s="6"/>
      <c r="E1" s="6"/>
      <c r="F1" s="6"/>
      <c r="G1" s="1"/>
      <c r="H1" s="1"/>
      <c r="I1" s="1"/>
      <c r="J1" s="1"/>
      <c r="K1" s="1"/>
      <c r="L1" s="1"/>
    </row>
    <row r="2" spans="1:12" ht="6.75" customHeight="1">
      <c r="A2" s="6"/>
      <c r="B2" s="6"/>
      <c r="C2" s="6"/>
      <c r="D2" s="6"/>
      <c r="E2" s="6"/>
      <c r="F2" s="6"/>
      <c r="G2" s="1"/>
      <c r="H2" s="1"/>
      <c r="I2" s="1"/>
      <c r="J2" s="1"/>
      <c r="K2" s="1"/>
      <c r="L2" s="1"/>
    </row>
    <row r="3" spans="1:12" ht="21" customHeight="1">
      <c r="A3" s="6" t="s">
        <v>53</v>
      </c>
      <c r="B3" s="6"/>
      <c r="C3" s="6"/>
      <c r="D3" s="6"/>
      <c r="E3" s="6"/>
      <c r="F3" s="6"/>
      <c r="G3" s="2"/>
      <c r="H3" s="2"/>
      <c r="I3" s="2"/>
      <c r="J3" s="2"/>
      <c r="K3" s="2"/>
      <c r="L3" s="2"/>
    </row>
    <row r="4" spans="1:12" ht="18" customHeight="1">
      <c r="A4" s="7" t="s">
        <v>74</v>
      </c>
      <c r="B4" s="7"/>
      <c r="C4" s="7"/>
      <c r="D4" s="7"/>
      <c r="E4" s="7"/>
      <c r="F4" s="7"/>
      <c r="G4" s="3"/>
      <c r="H4" s="3"/>
      <c r="I4" s="3"/>
      <c r="J4" s="3"/>
      <c r="K4" s="3"/>
      <c r="L4" s="3"/>
    </row>
    <row r="5" spans="1:12" ht="15" customHeight="1">
      <c r="A5" s="5"/>
      <c r="B5" s="5"/>
      <c r="C5" s="5"/>
      <c r="D5" s="5"/>
      <c r="E5" s="5"/>
      <c r="F5" s="5"/>
      <c r="G5" s="3"/>
      <c r="H5" s="3"/>
      <c r="I5" s="3"/>
      <c r="J5" s="3"/>
      <c r="K5" s="3"/>
      <c r="L5" s="3"/>
    </row>
    <row r="6" spans="2:6" ht="15">
      <c r="B6">
        <v>2018</v>
      </c>
      <c r="C6">
        <v>2017</v>
      </c>
      <c r="E6">
        <v>2018</v>
      </c>
      <c r="F6">
        <v>2017</v>
      </c>
    </row>
    <row r="7" spans="2:6" ht="15">
      <c r="B7" t="s">
        <v>0</v>
      </c>
      <c r="C7" t="s">
        <v>0</v>
      </c>
      <c r="D7" t="s">
        <v>54</v>
      </c>
      <c r="E7" t="s">
        <v>1</v>
      </c>
      <c r="F7" t="s">
        <v>2</v>
      </c>
    </row>
    <row r="8" spans="1:4" ht="15">
      <c r="A8" t="s">
        <v>3</v>
      </c>
      <c r="D8" t="s">
        <v>69</v>
      </c>
    </row>
    <row r="9" spans="2:8" ht="15">
      <c r="B9" s="4"/>
      <c r="C9" s="4"/>
      <c r="D9" s="4"/>
      <c r="E9" s="4"/>
      <c r="F9" s="4"/>
      <c r="G9" s="4"/>
      <c r="H9" s="4"/>
    </row>
    <row r="10" spans="1:8" ht="15">
      <c r="A10" t="s">
        <v>55</v>
      </c>
      <c r="B10" s="4">
        <f>SUM(B11:B21)</f>
        <v>144067697.2</v>
      </c>
      <c r="C10" s="4">
        <v>154519015.77</v>
      </c>
      <c r="D10" s="4" t="s">
        <v>4</v>
      </c>
      <c r="E10" s="4">
        <f>E11+E12+E13</f>
        <v>268608666.94</v>
      </c>
      <c r="F10" s="4">
        <v>294576536.22</v>
      </c>
      <c r="G10" s="4"/>
      <c r="H10" s="4"/>
    </row>
    <row r="11" spans="1:8" ht="15">
      <c r="A11" t="s">
        <v>5</v>
      </c>
      <c r="B11" s="4">
        <v>77355802.16</v>
      </c>
      <c r="C11" s="4">
        <v>76632076.09</v>
      </c>
      <c r="D11" s="4" t="s">
        <v>6</v>
      </c>
      <c r="E11" s="4">
        <v>98786738.65</v>
      </c>
      <c r="F11" s="4">
        <v>111486576.1</v>
      </c>
      <c r="G11" s="4"/>
      <c r="H11" s="4"/>
    </row>
    <row r="12" spans="1:8" ht="15">
      <c r="A12" t="s">
        <v>7</v>
      </c>
      <c r="B12" s="4">
        <v>0</v>
      </c>
      <c r="C12" s="4">
        <v>0</v>
      </c>
      <c r="D12" s="4" t="s">
        <v>8</v>
      </c>
      <c r="E12" s="4">
        <v>41666812.75</v>
      </c>
      <c r="F12" s="4">
        <v>36991817.53</v>
      </c>
      <c r="G12" s="4"/>
      <c r="H12" s="4"/>
    </row>
    <row r="13" spans="1:8" ht="15">
      <c r="A13" t="s">
        <v>9</v>
      </c>
      <c r="B13" s="4"/>
      <c r="C13" s="4"/>
      <c r="D13" s="4" t="s">
        <v>10</v>
      </c>
      <c r="E13" s="4">
        <v>128155115.54</v>
      </c>
      <c r="F13" s="4">
        <v>146098142.59</v>
      </c>
      <c r="G13" s="4"/>
      <c r="H13" s="4"/>
    </row>
    <row r="14" spans="1:8" ht="15">
      <c r="A14" t="s">
        <v>11</v>
      </c>
      <c r="B14" s="4">
        <v>0</v>
      </c>
      <c r="C14" s="4">
        <v>0</v>
      </c>
      <c r="D14" s="4"/>
      <c r="E14" s="4"/>
      <c r="F14" s="4"/>
      <c r="G14" s="4"/>
      <c r="H14" s="4"/>
    </row>
    <row r="15" spans="1:8" ht="15">
      <c r="A15" t="s">
        <v>12</v>
      </c>
      <c r="B15" s="4">
        <v>46012362.32</v>
      </c>
      <c r="C15" s="4">
        <v>48867786.54</v>
      </c>
      <c r="D15" s="4" t="s">
        <v>13</v>
      </c>
      <c r="E15" s="4">
        <v>24573744.06</v>
      </c>
      <c r="F15" s="4">
        <v>13930534.69</v>
      </c>
      <c r="G15" s="4"/>
      <c r="H15" s="4"/>
    </row>
    <row r="16" spans="1:8" ht="15">
      <c r="A16" t="s">
        <v>14</v>
      </c>
      <c r="B16" s="4">
        <v>734350.17</v>
      </c>
      <c r="C16" s="4">
        <v>561974.63</v>
      </c>
      <c r="D16" s="4" t="s">
        <v>15</v>
      </c>
      <c r="E16" s="4"/>
      <c r="F16" s="4"/>
      <c r="G16" s="4"/>
      <c r="H16" s="4"/>
    </row>
    <row r="17" spans="1:8" ht="15">
      <c r="A17" t="s">
        <v>16</v>
      </c>
      <c r="B17" s="4">
        <v>19965182.55</v>
      </c>
      <c r="C17" s="4">
        <v>28457178.51</v>
      </c>
      <c r="D17" s="4" t="s">
        <v>17</v>
      </c>
      <c r="E17" s="4"/>
      <c r="F17" s="4">
        <v>6169471.12</v>
      </c>
      <c r="G17" s="4"/>
      <c r="H17" s="4"/>
    </row>
    <row r="18" spans="1:8" ht="15">
      <c r="A18" t="s">
        <v>18</v>
      </c>
      <c r="B18" s="4">
        <v>0</v>
      </c>
      <c r="C18" s="4">
        <v>0</v>
      </c>
      <c r="D18" s="4" t="s">
        <v>59</v>
      </c>
      <c r="E18" s="4">
        <v>11669173</v>
      </c>
      <c r="F18" s="4"/>
      <c r="G18" s="4"/>
      <c r="H18" s="4"/>
    </row>
    <row r="19" spans="1:8" ht="15">
      <c r="A19" t="s">
        <v>19</v>
      </c>
      <c r="B19" s="4">
        <v>0</v>
      </c>
      <c r="C19" s="4">
        <v>0</v>
      </c>
      <c r="D19" s="4" t="s">
        <v>20</v>
      </c>
      <c r="E19" s="4">
        <v>0</v>
      </c>
      <c r="F19" s="4">
        <v>0</v>
      </c>
      <c r="G19" s="4"/>
      <c r="H19" s="4"/>
    </row>
    <row r="20" spans="1:8" ht="15">
      <c r="A20" t="s">
        <v>21</v>
      </c>
      <c r="B20" s="4"/>
      <c r="C20" s="4"/>
      <c r="D20" s="4" t="s">
        <v>60</v>
      </c>
      <c r="E20" s="4"/>
      <c r="F20" s="4"/>
      <c r="G20" s="4"/>
      <c r="H20" s="4"/>
    </row>
    <row r="21" spans="1:8" ht="15">
      <c r="A21" t="s">
        <v>22</v>
      </c>
      <c r="B21" s="4"/>
      <c r="C21" s="4"/>
      <c r="D21" s="4" t="s">
        <v>23</v>
      </c>
      <c r="E21" s="4">
        <v>0</v>
      </c>
      <c r="F21" s="4">
        <v>0</v>
      </c>
      <c r="G21" s="4"/>
      <c r="H21" s="4"/>
    </row>
    <row r="22" spans="2:8" ht="15">
      <c r="B22" s="4"/>
      <c r="C22" s="4"/>
      <c r="D22" s="4" t="s">
        <v>24</v>
      </c>
      <c r="E22" s="4">
        <v>12904571.06</v>
      </c>
      <c r="F22" s="4">
        <v>7761063.57</v>
      </c>
      <c r="G22" s="4"/>
      <c r="H22" s="4"/>
    </row>
    <row r="23" spans="1:8" ht="15">
      <c r="A23" t="s">
        <v>25</v>
      </c>
      <c r="B23" s="4">
        <v>243259133.55</v>
      </c>
      <c r="C23" s="4">
        <v>272590371.61</v>
      </c>
      <c r="D23" s="4" t="s">
        <v>26</v>
      </c>
      <c r="E23" s="4">
        <v>0</v>
      </c>
      <c r="F23" s="4">
        <v>0</v>
      </c>
      <c r="G23" s="4"/>
      <c r="H23" s="4"/>
    </row>
    <row r="24" spans="1:8" ht="15">
      <c r="A24" t="s">
        <v>13</v>
      </c>
      <c r="B24" s="4"/>
      <c r="C24" s="4"/>
      <c r="D24" s="4" t="s">
        <v>27</v>
      </c>
      <c r="E24" s="4">
        <v>0</v>
      </c>
      <c r="F24" s="4">
        <v>0</v>
      </c>
      <c r="G24" s="4"/>
      <c r="H24" s="4"/>
    </row>
    <row r="25" spans="1:8" ht="15">
      <c r="A25" t="s">
        <v>15</v>
      </c>
      <c r="B25" s="4"/>
      <c r="C25" s="4"/>
      <c r="D25" s="4" t="s">
        <v>70</v>
      </c>
      <c r="E25" s="4"/>
      <c r="F25" s="4"/>
      <c r="G25" s="4"/>
      <c r="H25" s="4"/>
    </row>
    <row r="26" spans="1:8" ht="15">
      <c r="A26" t="s">
        <v>28</v>
      </c>
      <c r="B26" s="4">
        <v>243259133.55</v>
      </c>
      <c r="C26" s="4">
        <v>272590371.61</v>
      </c>
      <c r="D26" s="4" t="s">
        <v>29</v>
      </c>
      <c r="E26" s="4">
        <v>0</v>
      </c>
      <c r="F26" s="4">
        <v>0</v>
      </c>
      <c r="G26" s="4"/>
      <c r="H26" s="4"/>
    </row>
    <row r="27" spans="1:8" ht="15">
      <c r="A27" t="s">
        <v>13</v>
      </c>
      <c r="B27" s="4">
        <v>0</v>
      </c>
      <c r="C27" s="4">
        <v>0</v>
      </c>
      <c r="D27" s="4" t="s">
        <v>30</v>
      </c>
      <c r="E27" s="4">
        <v>0</v>
      </c>
      <c r="F27" s="4">
        <v>0</v>
      </c>
      <c r="G27" s="4"/>
      <c r="H27" s="4"/>
    </row>
    <row r="28" spans="1:8" ht="15">
      <c r="A28" t="s">
        <v>15</v>
      </c>
      <c r="B28" s="4"/>
      <c r="C28" s="4"/>
      <c r="D28" s="4" t="s">
        <v>31</v>
      </c>
      <c r="E28" s="4">
        <v>0</v>
      </c>
      <c r="F28" s="4">
        <v>0</v>
      </c>
      <c r="G28" s="4"/>
      <c r="H28" s="4"/>
    </row>
    <row r="29" spans="2:8" ht="15">
      <c r="B29" s="4"/>
      <c r="C29" s="4"/>
      <c r="D29" s="4"/>
      <c r="E29" s="4"/>
      <c r="F29" s="4"/>
      <c r="G29" s="4"/>
      <c r="H29" s="4"/>
    </row>
    <row r="30" spans="1:8" ht="15">
      <c r="A30" t="s">
        <v>32</v>
      </c>
      <c r="B30" s="4">
        <v>0</v>
      </c>
      <c r="C30" s="4">
        <v>0</v>
      </c>
      <c r="D30" s="4" t="s">
        <v>28</v>
      </c>
      <c r="E30" s="4">
        <f>SUM(E33)</f>
        <v>2200597.4</v>
      </c>
      <c r="F30" s="4">
        <v>0</v>
      </c>
      <c r="G30" s="4"/>
      <c r="H30" s="4"/>
    </row>
    <row r="31" spans="1:8" ht="15">
      <c r="A31" t="s">
        <v>33</v>
      </c>
      <c r="B31" s="4">
        <v>0</v>
      </c>
      <c r="C31" s="4">
        <v>0</v>
      </c>
      <c r="D31" s="4" t="s">
        <v>34</v>
      </c>
      <c r="E31" s="4">
        <v>0</v>
      </c>
      <c r="F31" s="4">
        <v>0</v>
      </c>
      <c r="G31" s="4"/>
      <c r="H31" s="4"/>
    </row>
    <row r="32" spans="1:8" ht="15">
      <c r="A32" t="s">
        <v>56</v>
      </c>
      <c r="B32" s="4">
        <v>0</v>
      </c>
      <c r="C32" s="4">
        <v>0</v>
      </c>
      <c r="D32" s="4" t="s">
        <v>35</v>
      </c>
      <c r="E32" s="4">
        <v>0</v>
      </c>
      <c r="F32" s="4">
        <v>0</v>
      </c>
      <c r="G32" s="4"/>
      <c r="H32" s="4"/>
    </row>
    <row r="33" spans="1:8" ht="15">
      <c r="A33" t="s">
        <v>57</v>
      </c>
      <c r="B33" s="4">
        <v>0</v>
      </c>
      <c r="C33" s="4">
        <v>0</v>
      </c>
      <c r="D33" s="4" t="s">
        <v>36</v>
      </c>
      <c r="E33" s="4">
        <v>2200597.4</v>
      </c>
      <c r="F33" s="4">
        <v>0</v>
      </c>
      <c r="G33" s="4"/>
      <c r="H33" s="4"/>
    </row>
    <row r="34" spans="1:8" ht="15">
      <c r="A34" t="s">
        <v>68</v>
      </c>
      <c r="B34" s="4"/>
      <c r="C34" s="4"/>
      <c r="D34" s="4"/>
      <c r="E34" s="4"/>
      <c r="F34" s="4"/>
      <c r="G34" s="4"/>
      <c r="H34" s="4"/>
    </row>
    <row r="35" spans="1:8" ht="15">
      <c r="A35" t="s">
        <v>58</v>
      </c>
      <c r="B35" s="4">
        <v>0</v>
      </c>
      <c r="C35" s="4">
        <v>0</v>
      </c>
      <c r="D35" s="4" t="s">
        <v>37</v>
      </c>
      <c r="E35" s="4">
        <v>0</v>
      </c>
      <c r="F35" s="4">
        <v>0</v>
      </c>
      <c r="G35" s="4"/>
      <c r="H35" s="4"/>
    </row>
    <row r="36" spans="1:8" ht="15">
      <c r="A36" t="s">
        <v>38</v>
      </c>
      <c r="B36" s="4">
        <v>0</v>
      </c>
      <c r="C36" s="4">
        <v>0</v>
      </c>
      <c r="D36" s="4" t="s">
        <v>61</v>
      </c>
      <c r="E36" s="4"/>
      <c r="F36" s="4"/>
      <c r="G36" s="4"/>
      <c r="H36" s="4"/>
    </row>
    <row r="37" spans="2:8" ht="15">
      <c r="B37" s="4"/>
      <c r="C37" s="4"/>
      <c r="D37" s="4" t="s">
        <v>62</v>
      </c>
      <c r="E37" s="4">
        <v>0</v>
      </c>
      <c r="F37" s="4">
        <v>0</v>
      </c>
      <c r="G37" s="4"/>
      <c r="H37" s="4"/>
    </row>
    <row r="38" spans="1:8" ht="15">
      <c r="A38" t="s">
        <v>39</v>
      </c>
      <c r="B38" s="4">
        <f>B10+B23</f>
        <v>387326830.75</v>
      </c>
      <c r="C38" s="4">
        <v>427109387.38</v>
      </c>
      <c r="D38" s="4" t="s">
        <v>63</v>
      </c>
      <c r="E38" s="4">
        <v>0</v>
      </c>
      <c r="F38" s="4">
        <v>0</v>
      </c>
      <c r="G38" s="4"/>
      <c r="H38" s="4"/>
    </row>
    <row r="39" spans="2:8" ht="15">
      <c r="B39" s="4"/>
      <c r="C39" s="4"/>
      <c r="D39" s="4" t="s">
        <v>64</v>
      </c>
      <c r="E39" s="4">
        <v>0</v>
      </c>
      <c r="F39" s="4">
        <v>0</v>
      </c>
      <c r="G39" s="4"/>
      <c r="H39" s="4"/>
    </row>
    <row r="40" spans="2:8" ht="15">
      <c r="B40" s="4"/>
      <c r="C40" s="4"/>
      <c r="D40" s="4" t="s">
        <v>40</v>
      </c>
      <c r="E40" s="4">
        <v>0</v>
      </c>
      <c r="F40" s="4">
        <v>0</v>
      </c>
      <c r="G40" s="4"/>
      <c r="H40" s="4"/>
    </row>
    <row r="41" spans="2:8" ht="15">
      <c r="B41" s="4"/>
      <c r="C41" s="4"/>
      <c r="D41" s="4" t="s">
        <v>41</v>
      </c>
      <c r="E41" s="4">
        <v>0</v>
      </c>
      <c r="F41" s="4">
        <v>0</v>
      </c>
      <c r="G41" s="4"/>
      <c r="H41" s="4"/>
    </row>
    <row r="42" spans="2:8" ht="15">
      <c r="B42" s="4"/>
      <c r="C42" s="4"/>
      <c r="D42" s="4"/>
      <c r="E42" s="4"/>
      <c r="F42" s="4"/>
      <c r="G42" s="4"/>
      <c r="H42" s="4"/>
    </row>
    <row r="43" spans="2:8" ht="15">
      <c r="B43" s="4"/>
      <c r="C43" s="4"/>
      <c r="D43" s="4" t="s">
        <v>65</v>
      </c>
      <c r="E43" s="4">
        <v>0</v>
      </c>
      <c r="F43" s="4">
        <v>0</v>
      </c>
      <c r="G43" s="4"/>
      <c r="H43" s="4"/>
    </row>
    <row r="44" spans="2:8" ht="15">
      <c r="B44" s="4"/>
      <c r="C44" s="4"/>
      <c r="D44" s="4" t="s">
        <v>42</v>
      </c>
      <c r="E44" s="4">
        <v>0</v>
      </c>
      <c r="F44" s="4">
        <v>0</v>
      </c>
      <c r="G44" s="4"/>
      <c r="H44" s="4"/>
    </row>
    <row r="45" spans="2:8" ht="15">
      <c r="B45" s="4"/>
      <c r="C45" s="4"/>
      <c r="D45" s="4" t="s">
        <v>43</v>
      </c>
      <c r="E45" s="4"/>
      <c r="F45" s="4"/>
      <c r="G45" s="4"/>
      <c r="H45" s="4"/>
    </row>
    <row r="46" spans="2:8" ht="15">
      <c r="B46" s="4"/>
      <c r="C46" s="4"/>
      <c r="D46" s="4" t="s">
        <v>44</v>
      </c>
      <c r="E46" s="4"/>
      <c r="F46" s="4"/>
      <c r="G46" s="4"/>
      <c r="H46" s="4"/>
    </row>
    <row r="47" spans="2:8" ht="15">
      <c r="B47" s="4"/>
      <c r="C47" s="4"/>
      <c r="D47" s="4" t="s">
        <v>45</v>
      </c>
      <c r="E47" s="4">
        <v>0</v>
      </c>
      <c r="F47" s="4">
        <v>0</v>
      </c>
      <c r="G47" s="4"/>
      <c r="H47" s="4"/>
    </row>
    <row r="48" spans="2:8" ht="15">
      <c r="B48" s="4"/>
      <c r="C48" s="4"/>
      <c r="D48" s="4" t="s">
        <v>46</v>
      </c>
      <c r="E48" s="4">
        <v>0</v>
      </c>
      <c r="F48" s="4">
        <v>0</v>
      </c>
      <c r="G48" s="4"/>
      <c r="H48" s="4"/>
    </row>
    <row r="49" spans="2:8" ht="15">
      <c r="B49" s="4"/>
      <c r="C49" s="4"/>
      <c r="D49" s="4" t="s">
        <v>47</v>
      </c>
      <c r="E49" s="4">
        <v>0</v>
      </c>
      <c r="F49" s="4">
        <v>0</v>
      </c>
      <c r="G49" s="4"/>
      <c r="H49" s="4"/>
    </row>
    <row r="50" spans="2:8" ht="15">
      <c r="B50" s="4"/>
      <c r="C50" s="4"/>
      <c r="D50" s="4" t="s">
        <v>66</v>
      </c>
      <c r="E50" s="4"/>
      <c r="F50" s="4"/>
      <c r="G50" s="4"/>
      <c r="H50" s="4"/>
    </row>
    <row r="51" spans="2:8" ht="15">
      <c r="B51" s="4"/>
      <c r="C51" s="4"/>
      <c r="D51" s="4" t="s">
        <v>48</v>
      </c>
      <c r="E51" s="4"/>
      <c r="F51" s="4"/>
      <c r="G51" s="4"/>
      <c r="H51" s="4"/>
    </row>
    <row r="52" spans="2:8" ht="15">
      <c r="B52" s="4"/>
      <c r="C52" s="4"/>
      <c r="D52" s="4" t="s">
        <v>49</v>
      </c>
      <c r="E52" s="4">
        <v>0</v>
      </c>
      <c r="F52" s="4">
        <v>0</v>
      </c>
      <c r="G52" s="4"/>
      <c r="H52" s="4"/>
    </row>
    <row r="53" spans="2:8" ht="15">
      <c r="B53" s="4"/>
      <c r="C53" s="4"/>
      <c r="D53" s="4" t="s">
        <v>50</v>
      </c>
      <c r="E53" s="4">
        <v>0</v>
      </c>
      <c r="F53" s="4">
        <v>0</v>
      </c>
      <c r="G53" s="4"/>
      <c r="H53" s="4"/>
    </row>
    <row r="54" spans="2:8" ht="15">
      <c r="B54" s="4"/>
      <c r="C54" s="4"/>
      <c r="D54" s="4"/>
      <c r="E54" s="4"/>
      <c r="F54" s="4"/>
      <c r="G54" s="4"/>
      <c r="H54" s="4"/>
    </row>
    <row r="55" spans="2:8" ht="15">
      <c r="B55" s="4"/>
      <c r="C55" s="4"/>
      <c r="D55" s="4" t="s">
        <v>71</v>
      </c>
      <c r="E55" s="4">
        <v>0</v>
      </c>
      <c r="F55" s="4">
        <v>0</v>
      </c>
      <c r="G55" s="4"/>
      <c r="H55" s="4"/>
    </row>
    <row r="56" spans="2:8" ht="15">
      <c r="B56" s="4"/>
      <c r="C56" s="4"/>
      <c r="D56" s="4" t="s">
        <v>67</v>
      </c>
      <c r="E56" s="4">
        <v>0</v>
      </c>
      <c r="F56" s="4">
        <v>0</v>
      </c>
      <c r="G56" s="4"/>
      <c r="H56" s="4"/>
    </row>
    <row r="57" spans="2:8" ht="15">
      <c r="B57" s="4"/>
      <c r="C57" s="4"/>
      <c r="D57" s="4"/>
      <c r="E57" s="4"/>
      <c r="F57" s="4"/>
      <c r="G57" s="4"/>
      <c r="H57" s="4"/>
    </row>
    <row r="58" spans="2:8" ht="15">
      <c r="B58" s="4"/>
      <c r="C58" s="4"/>
      <c r="D58" s="4" t="s">
        <v>72</v>
      </c>
      <c r="E58" s="4">
        <f>SUM(E10+E15+E30)</f>
        <v>295383008.4</v>
      </c>
      <c r="F58" s="4">
        <v>308507070.91</v>
      </c>
      <c r="G58" s="4"/>
      <c r="H58" s="4"/>
    </row>
    <row r="59" spans="2:8" ht="15">
      <c r="B59" s="4"/>
      <c r="C59" s="4"/>
      <c r="D59" s="4"/>
      <c r="E59" s="4"/>
      <c r="F59" s="4"/>
      <c r="G59" s="4"/>
      <c r="H59" s="4"/>
    </row>
    <row r="60" spans="2:8" ht="15">
      <c r="B60" s="4"/>
      <c r="C60" s="4"/>
      <c r="D60" s="4" t="s">
        <v>51</v>
      </c>
      <c r="E60" s="4">
        <f>B38-E58</f>
        <v>91943822.35000002</v>
      </c>
      <c r="F60" s="4">
        <v>118602316.47</v>
      </c>
      <c r="G60" s="4"/>
      <c r="H60" s="4"/>
    </row>
    <row r="61" spans="2:8" ht="15">
      <c r="B61" s="4"/>
      <c r="C61" s="4"/>
      <c r="D61" s="4"/>
      <c r="E61" s="4"/>
      <c r="F61" s="4"/>
      <c r="G61" s="4"/>
      <c r="H61" s="4"/>
    </row>
    <row r="62" spans="2:8" ht="15">
      <c r="B62" s="4"/>
      <c r="C62" s="4"/>
      <c r="D62" s="4"/>
      <c r="E62" s="4"/>
      <c r="F62" s="4"/>
      <c r="G62" s="4"/>
      <c r="H62" s="4"/>
    </row>
    <row r="63" spans="2:8" ht="15">
      <c r="B63" s="4"/>
      <c r="C63" s="4"/>
      <c r="D63" s="4"/>
      <c r="E63" s="4"/>
      <c r="F63" s="4"/>
      <c r="G63" s="4"/>
      <c r="H63" s="4"/>
    </row>
  </sheetData>
  <sheetProtection/>
  <mergeCells count="4">
    <mergeCell ref="A1:F1"/>
    <mergeCell ref="A2:F2"/>
    <mergeCell ref="A3:F3"/>
    <mergeCell ref="A4:F4"/>
  </mergeCells>
  <printOptions horizontalCentered="1"/>
  <pageMargins left="0.5118110236220472" right="0.2755905511811024" top="0.5511811023622047" bottom="0.31496062992125984" header="0.31496062992125984" footer="0.31496062992125984"/>
  <pageSetup horizontalDpi="600" verticalDpi="600" orientation="portrait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80" zoomScaleSheetLayoutView="80" zoomScalePageLayoutView="0" workbookViewId="0" topLeftCell="A4">
      <selection activeCell="E15" sqref="E15"/>
    </sheetView>
  </sheetViews>
  <sheetFormatPr defaultColWidth="11.421875" defaultRowHeight="15"/>
  <cols>
    <col min="1" max="1" width="49.7109375" style="0" customWidth="1"/>
    <col min="2" max="3" width="16.421875" style="0" customWidth="1"/>
    <col min="4" max="4" width="46.140625" style="0" customWidth="1"/>
    <col min="5" max="6" width="16.421875" style="0" customWidth="1"/>
  </cols>
  <sheetData>
    <row r="1" spans="1:12" ht="18.75">
      <c r="A1" s="6" t="s">
        <v>52</v>
      </c>
      <c r="B1" s="6"/>
      <c r="C1" s="6"/>
      <c r="D1" s="6"/>
      <c r="E1" s="6"/>
      <c r="F1" s="6"/>
      <c r="G1" s="1"/>
      <c r="H1" s="1"/>
      <c r="I1" s="1"/>
      <c r="J1" s="1"/>
      <c r="K1" s="1"/>
      <c r="L1" s="1"/>
    </row>
    <row r="2" spans="1:12" ht="6.75" customHeight="1">
      <c r="A2" s="6"/>
      <c r="B2" s="6"/>
      <c r="C2" s="6"/>
      <c r="D2" s="6"/>
      <c r="E2" s="6"/>
      <c r="F2" s="6"/>
      <c r="G2" s="1"/>
      <c r="H2" s="1"/>
      <c r="I2" s="1"/>
      <c r="J2" s="1"/>
      <c r="K2" s="1"/>
      <c r="L2" s="1"/>
    </row>
    <row r="3" spans="1:12" ht="21" customHeight="1">
      <c r="A3" s="6" t="s">
        <v>53</v>
      </c>
      <c r="B3" s="6"/>
      <c r="C3" s="6"/>
      <c r="D3" s="6"/>
      <c r="E3" s="6"/>
      <c r="F3" s="6"/>
      <c r="G3" s="2"/>
      <c r="H3" s="2"/>
      <c r="I3" s="2"/>
      <c r="J3" s="2"/>
      <c r="K3" s="2"/>
      <c r="L3" s="2"/>
    </row>
    <row r="4" spans="1:12" ht="18" customHeight="1">
      <c r="A4" s="7" t="s">
        <v>75</v>
      </c>
      <c r="B4" s="7"/>
      <c r="C4" s="7"/>
      <c r="D4" s="7"/>
      <c r="E4" s="7"/>
      <c r="F4" s="7"/>
      <c r="G4" s="3"/>
      <c r="H4" s="3"/>
      <c r="I4" s="3"/>
      <c r="J4" s="3"/>
      <c r="K4" s="3"/>
      <c r="L4" s="3"/>
    </row>
    <row r="5" spans="1:12" ht="15" customHeight="1">
      <c r="A5" s="5"/>
      <c r="B5" s="5"/>
      <c r="C5" s="5"/>
      <c r="D5" s="5"/>
      <c r="E5" s="5"/>
      <c r="F5" s="5"/>
      <c r="G5" s="3"/>
      <c r="H5" s="3"/>
      <c r="I5" s="3"/>
      <c r="J5" s="3"/>
      <c r="K5" s="3"/>
      <c r="L5" s="3"/>
    </row>
    <row r="6" spans="2:6" ht="15">
      <c r="B6">
        <v>2018</v>
      </c>
      <c r="C6">
        <v>2017</v>
      </c>
      <c r="E6">
        <v>2018</v>
      </c>
      <c r="F6">
        <v>2017</v>
      </c>
    </row>
    <row r="7" spans="2:6" ht="15">
      <c r="B7" t="s">
        <v>0</v>
      </c>
      <c r="C7" t="s">
        <v>0</v>
      </c>
      <c r="D7" t="s">
        <v>54</v>
      </c>
      <c r="E7" t="s">
        <v>1</v>
      </c>
      <c r="F7" t="s">
        <v>2</v>
      </c>
    </row>
    <row r="8" spans="1:4" ht="15">
      <c r="A8" t="s">
        <v>3</v>
      </c>
      <c r="D8" t="s">
        <v>69</v>
      </c>
    </row>
    <row r="9" spans="2:8" ht="15">
      <c r="B9" s="4"/>
      <c r="C9" s="4"/>
      <c r="D9" s="4"/>
      <c r="E9" s="4"/>
      <c r="F9" s="4"/>
      <c r="G9" s="4"/>
      <c r="H9" s="4"/>
    </row>
    <row r="10" spans="1:8" ht="15">
      <c r="A10" t="s">
        <v>55</v>
      </c>
      <c r="B10" s="4">
        <f>SUM(B11:B21)</f>
        <v>156648905.95</v>
      </c>
      <c r="C10" s="4">
        <v>154519015.77</v>
      </c>
      <c r="D10" s="4" t="s">
        <v>4</v>
      </c>
      <c r="E10" s="4">
        <v>331974291.35</v>
      </c>
      <c r="F10" s="4">
        <v>294576536.22</v>
      </c>
      <c r="G10" s="4"/>
      <c r="H10" s="4"/>
    </row>
    <row r="11" spans="1:8" ht="15">
      <c r="A11" t="s">
        <v>5</v>
      </c>
      <c r="B11" s="4">
        <v>81564236.56</v>
      </c>
      <c r="C11" s="4">
        <v>76632076.09</v>
      </c>
      <c r="D11" s="4" t="s">
        <v>6</v>
      </c>
      <c r="E11" s="4">
        <v>125390937.99</v>
      </c>
      <c r="F11" s="4">
        <v>111486576.1</v>
      </c>
      <c r="G11" s="4"/>
      <c r="H11" s="4"/>
    </row>
    <row r="12" spans="1:8" ht="15">
      <c r="A12" t="s">
        <v>7</v>
      </c>
      <c r="B12" s="4">
        <v>0</v>
      </c>
      <c r="C12" s="4">
        <v>0</v>
      </c>
      <c r="D12" s="4" t="s">
        <v>8</v>
      </c>
      <c r="E12" s="4">
        <v>48675547.37</v>
      </c>
      <c r="F12" s="4">
        <v>36991817.53</v>
      </c>
      <c r="G12" s="4"/>
      <c r="H12" s="4"/>
    </row>
    <row r="13" spans="1:8" ht="15">
      <c r="A13" t="s">
        <v>9</v>
      </c>
      <c r="B13" s="4"/>
      <c r="C13" s="4"/>
      <c r="D13" s="4" t="s">
        <v>10</v>
      </c>
      <c r="E13" s="4">
        <v>157907805.99</v>
      </c>
      <c r="F13" s="4">
        <v>146098142.59</v>
      </c>
      <c r="G13" s="4"/>
      <c r="H13" s="4"/>
    </row>
    <row r="14" spans="1:8" ht="15">
      <c r="A14" t="s">
        <v>11</v>
      </c>
      <c r="B14" s="4">
        <v>0</v>
      </c>
      <c r="C14" s="4">
        <v>0</v>
      </c>
      <c r="D14" s="4"/>
      <c r="E14" s="4"/>
      <c r="F14" s="4"/>
      <c r="G14" s="4"/>
      <c r="H14" s="4"/>
    </row>
    <row r="15" spans="1:8" ht="15">
      <c r="A15" t="s">
        <v>12</v>
      </c>
      <c r="B15" s="4">
        <v>50859402.35</v>
      </c>
      <c r="C15" s="4">
        <v>48867786.54</v>
      </c>
      <c r="D15" s="4" t="s">
        <v>13</v>
      </c>
      <c r="E15" s="4">
        <v>27563747.95</v>
      </c>
      <c r="F15" s="4">
        <v>13930534.69</v>
      </c>
      <c r="G15" s="4"/>
      <c r="H15" s="4"/>
    </row>
    <row r="16" spans="1:8" ht="15">
      <c r="A16" t="s">
        <v>14</v>
      </c>
      <c r="B16" s="4">
        <v>1367888.3</v>
      </c>
      <c r="C16" s="4">
        <v>561974.63</v>
      </c>
      <c r="D16" s="4" t="s">
        <v>15</v>
      </c>
      <c r="E16" s="4"/>
      <c r="F16" s="4"/>
      <c r="G16" s="4"/>
      <c r="H16" s="4"/>
    </row>
    <row r="17" spans="1:8" ht="15">
      <c r="A17" t="s">
        <v>16</v>
      </c>
      <c r="B17" s="4">
        <v>22857378.74</v>
      </c>
      <c r="C17" s="4">
        <v>28457178.51</v>
      </c>
      <c r="D17" s="4" t="s">
        <v>17</v>
      </c>
      <c r="E17" s="4"/>
      <c r="F17" s="4">
        <v>6169471.12</v>
      </c>
      <c r="G17" s="4"/>
      <c r="H17" s="4"/>
    </row>
    <row r="18" spans="1:8" ht="15">
      <c r="A18" t="s">
        <v>18</v>
      </c>
      <c r="B18" s="4">
        <v>0</v>
      </c>
      <c r="C18" s="4">
        <v>0</v>
      </c>
      <c r="D18" s="4" t="s">
        <v>59</v>
      </c>
      <c r="E18" s="4">
        <v>12199173</v>
      </c>
      <c r="F18" s="4"/>
      <c r="G18" s="4"/>
      <c r="H18" s="4"/>
    </row>
    <row r="19" spans="1:8" ht="15">
      <c r="A19" t="s">
        <v>19</v>
      </c>
      <c r="B19" s="4">
        <v>0</v>
      </c>
      <c r="C19" s="4">
        <v>0</v>
      </c>
      <c r="D19" s="4" t="s">
        <v>20</v>
      </c>
      <c r="E19" s="4">
        <v>0</v>
      </c>
      <c r="F19" s="4">
        <v>0</v>
      </c>
      <c r="G19" s="4"/>
      <c r="H19" s="4"/>
    </row>
    <row r="20" spans="1:8" ht="15">
      <c r="A20" t="s">
        <v>21</v>
      </c>
      <c r="B20" s="4"/>
      <c r="C20" s="4"/>
      <c r="D20" s="4" t="s">
        <v>60</v>
      </c>
      <c r="E20" s="4"/>
      <c r="F20" s="4"/>
      <c r="G20" s="4"/>
      <c r="H20" s="4"/>
    </row>
    <row r="21" spans="1:8" ht="15">
      <c r="A21" t="s">
        <v>22</v>
      </c>
      <c r="B21" s="4"/>
      <c r="C21" s="4"/>
      <c r="D21" s="4" t="s">
        <v>23</v>
      </c>
      <c r="E21" s="4">
        <v>0</v>
      </c>
      <c r="F21" s="4">
        <v>0</v>
      </c>
      <c r="G21" s="4"/>
      <c r="H21" s="4"/>
    </row>
    <row r="22" spans="2:8" ht="15">
      <c r="B22" s="4"/>
      <c r="C22" s="4"/>
      <c r="D22" s="4" t="s">
        <v>24</v>
      </c>
      <c r="E22" s="4">
        <v>15364574.95</v>
      </c>
      <c r="F22" s="4">
        <v>7761063.57</v>
      </c>
      <c r="G22" s="4"/>
      <c r="H22" s="4"/>
    </row>
    <row r="23" spans="1:8" ht="15">
      <c r="A23" t="s">
        <v>25</v>
      </c>
      <c r="B23" s="4">
        <v>265601584.13</v>
      </c>
      <c r="C23" s="4">
        <v>272590371.61</v>
      </c>
      <c r="D23" s="4" t="s">
        <v>26</v>
      </c>
      <c r="E23" s="4">
        <v>0</v>
      </c>
      <c r="F23" s="4">
        <v>0</v>
      </c>
      <c r="G23" s="4"/>
      <c r="H23" s="4"/>
    </row>
    <row r="24" spans="1:8" ht="15">
      <c r="A24" t="s">
        <v>13</v>
      </c>
      <c r="B24" s="4"/>
      <c r="C24" s="4"/>
      <c r="D24" s="4" t="s">
        <v>27</v>
      </c>
      <c r="E24" s="4">
        <v>0</v>
      </c>
      <c r="F24" s="4">
        <v>0</v>
      </c>
      <c r="G24" s="4"/>
      <c r="H24" s="4"/>
    </row>
    <row r="25" spans="1:8" ht="15">
      <c r="A25" t="s">
        <v>15</v>
      </c>
      <c r="B25" s="4"/>
      <c r="C25" s="4"/>
      <c r="D25" s="4" t="s">
        <v>70</v>
      </c>
      <c r="E25" s="4"/>
      <c r="F25" s="4"/>
      <c r="G25" s="4"/>
      <c r="H25" s="4"/>
    </row>
    <row r="26" spans="1:8" ht="15">
      <c r="A26" t="s">
        <v>28</v>
      </c>
      <c r="B26" s="4">
        <v>265601584.13</v>
      </c>
      <c r="C26" s="4">
        <v>272590371.61</v>
      </c>
      <c r="D26" s="4" t="s">
        <v>29</v>
      </c>
      <c r="E26" s="4">
        <v>0</v>
      </c>
      <c r="F26" s="4">
        <v>0</v>
      </c>
      <c r="G26" s="4"/>
      <c r="H26" s="4"/>
    </row>
    <row r="27" spans="1:8" ht="15">
      <c r="A27" t="s">
        <v>13</v>
      </c>
      <c r="B27" s="4">
        <v>0</v>
      </c>
      <c r="C27" s="4">
        <v>0</v>
      </c>
      <c r="D27" s="4" t="s">
        <v>30</v>
      </c>
      <c r="E27" s="4">
        <v>0</v>
      </c>
      <c r="F27" s="4">
        <v>0</v>
      </c>
      <c r="G27" s="4"/>
      <c r="H27" s="4"/>
    </row>
    <row r="28" spans="1:8" ht="15">
      <c r="A28" t="s">
        <v>15</v>
      </c>
      <c r="B28" s="4"/>
      <c r="C28" s="4"/>
      <c r="D28" s="4" t="s">
        <v>31</v>
      </c>
      <c r="E28" s="4">
        <v>0</v>
      </c>
      <c r="F28" s="4">
        <v>0</v>
      </c>
      <c r="G28" s="4"/>
      <c r="H28" s="4"/>
    </row>
    <row r="29" spans="2:8" ht="15">
      <c r="B29" s="4"/>
      <c r="C29" s="4"/>
      <c r="D29" s="4"/>
      <c r="E29" s="4"/>
      <c r="F29" s="4"/>
      <c r="G29" s="4"/>
      <c r="H29" s="4"/>
    </row>
    <row r="30" spans="1:8" ht="15">
      <c r="A30" t="s">
        <v>32</v>
      </c>
      <c r="B30" s="4">
        <v>0</v>
      </c>
      <c r="C30" s="4">
        <v>0</v>
      </c>
      <c r="D30" s="4" t="s">
        <v>28</v>
      </c>
      <c r="E30" s="4">
        <v>3009420.8</v>
      </c>
      <c r="F30" s="4">
        <v>0</v>
      </c>
      <c r="G30" s="4"/>
      <c r="H30" s="4"/>
    </row>
    <row r="31" spans="1:8" ht="15">
      <c r="A31" t="s">
        <v>33</v>
      </c>
      <c r="B31" s="4">
        <v>0</v>
      </c>
      <c r="C31" s="4">
        <v>0</v>
      </c>
      <c r="D31" s="4" t="s">
        <v>34</v>
      </c>
      <c r="E31" s="4">
        <v>0</v>
      </c>
      <c r="F31" s="4">
        <v>0</v>
      </c>
      <c r="G31" s="4"/>
      <c r="H31" s="4"/>
    </row>
    <row r="32" spans="1:8" ht="15">
      <c r="A32" t="s">
        <v>56</v>
      </c>
      <c r="B32" s="4">
        <v>0</v>
      </c>
      <c r="C32" s="4">
        <v>0</v>
      </c>
      <c r="D32" s="4" t="s">
        <v>35</v>
      </c>
      <c r="E32" s="4">
        <v>0</v>
      </c>
      <c r="F32" s="4">
        <v>0</v>
      </c>
      <c r="G32" s="4"/>
      <c r="H32" s="4"/>
    </row>
    <row r="33" spans="1:8" ht="15">
      <c r="A33" t="s">
        <v>57</v>
      </c>
      <c r="B33" s="4">
        <v>0</v>
      </c>
      <c r="C33" s="4">
        <v>0</v>
      </c>
      <c r="D33" s="4" t="s">
        <v>36</v>
      </c>
      <c r="E33" s="4">
        <v>3009420.8</v>
      </c>
      <c r="F33" s="4">
        <v>0</v>
      </c>
      <c r="G33" s="4"/>
      <c r="H33" s="4"/>
    </row>
    <row r="34" spans="1:8" ht="15">
      <c r="A34" t="s">
        <v>68</v>
      </c>
      <c r="B34" s="4"/>
      <c r="C34" s="4"/>
      <c r="D34" s="4"/>
      <c r="E34" s="4"/>
      <c r="F34" s="4"/>
      <c r="G34" s="4"/>
      <c r="H34" s="4"/>
    </row>
    <row r="35" spans="1:8" ht="15">
      <c r="A35" t="s">
        <v>58</v>
      </c>
      <c r="B35" s="4">
        <v>0</v>
      </c>
      <c r="C35" s="4">
        <v>0</v>
      </c>
      <c r="D35" s="4" t="s">
        <v>37</v>
      </c>
      <c r="E35" s="4">
        <v>0</v>
      </c>
      <c r="F35" s="4">
        <v>0</v>
      </c>
      <c r="G35" s="4"/>
      <c r="H35" s="4"/>
    </row>
    <row r="36" spans="1:8" ht="15">
      <c r="A36" t="s">
        <v>38</v>
      </c>
      <c r="B36" s="4">
        <v>0</v>
      </c>
      <c r="C36" s="4">
        <v>0</v>
      </c>
      <c r="D36" s="4" t="s">
        <v>61</v>
      </c>
      <c r="E36" s="4"/>
      <c r="F36" s="4"/>
      <c r="G36" s="4"/>
      <c r="H36" s="4"/>
    </row>
    <row r="37" spans="2:8" ht="15">
      <c r="B37" s="4"/>
      <c r="C37" s="4"/>
      <c r="D37" s="4" t="s">
        <v>62</v>
      </c>
      <c r="E37" s="4">
        <v>0</v>
      </c>
      <c r="F37" s="4">
        <v>0</v>
      </c>
      <c r="G37" s="4"/>
      <c r="H37" s="4"/>
    </row>
    <row r="38" spans="1:8" ht="15">
      <c r="A38" t="s">
        <v>39</v>
      </c>
      <c r="B38" s="4">
        <f>B10+B23</f>
        <v>422250490.08</v>
      </c>
      <c r="C38" s="4">
        <v>427109387.38</v>
      </c>
      <c r="D38" s="4" t="s">
        <v>63</v>
      </c>
      <c r="E38" s="4">
        <v>0</v>
      </c>
      <c r="F38" s="4">
        <v>0</v>
      </c>
      <c r="G38" s="4"/>
      <c r="H38" s="4"/>
    </row>
    <row r="39" spans="2:8" ht="15">
      <c r="B39" s="4"/>
      <c r="C39" s="4"/>
      <c r="D39" s="4" t="s">
        <v>64</v>
      </c>
      <c r="E39" s="4">
        <v>0</v>
      </c>
      <c r="F39" s="4">
        <v>0</v>
      </c>
      <c r="G39" s="4"/>
      <c r="H39" s="4"/>
    </row>
    <row r="40" spans="2:8" ht="15">
      <c r="B40" s="4"/>
      <c r="C40" s="4"/>
      <c r="D40" s="4" t="s">
        <v>40</v>
      </c>
      <c r="E40" s="4">
        <v>0</v>
      </c>
      <c r="F40" s="4">
        <v>0</v>
      </c>
      <c r="G40" s="4"/>
      <c r="H40" s="4"/>
    </row>
    <row r="41" spans="2:8" ht="15">
      <c r="B41" s="4"/>
      <c r="C41" s="4"/>
      <c r="D41" s="4" t="s">
        <v>41</v>
      </c>
      <c r="E41" s="4">
        <v>0</v>
      </c>
      <c r="F41" s="4">
        <v>0</v>
      </c>
      <c r="G41" s="4"/>
      <c r="H41" s="4"/>
    </row>
    <row r="42" spans="2:8" ht="15">
      <c r="B42" s="4"/>
      <c r="C42" s="4"/>
      <c r="D42" s="4"/>
      <c r="E42" s="4"/>
      <c r="F42" s="4"/>
      <c r="G42" s="4"/>
      <c r="H42" s="4"/>
    </row>
    <row r="43" spans="2:8" ht="15">
      <c r="B43" s="4"/>
      <c r="C43" s="4"/>
      <c r="D43" s="4" t="s">
        <v>65</v>
      </c>
      <c r="E43" s="4">
        <v>0</v>
      </c>
      <c r="F43" s="4">
        <v>0</v>
      </c>
      <c r="G43" s="4"/>
      <c r="H43" s="4"/>
    </row>
    <row r="44" spans="2:8" ht="15">
      <c r="B44" s="4"/>
      <c r="C44" s="4"/>
      <c r="D44" s="4" t="s">
        <v>42</v>
      </c>
      <c r="E44" s="4">
        <v>0</v>
      </c>
      <c r="F44" s="4">
        <v>0</v>
      </c>
      <c r="G44" s="4"/>
      <c r="H44" s="4"/>
    </row>
    <row r="45" spans="2:8" ht="15">
      <c r="B45" s="4"/>
      <c r="C45" s="4"/>
      <c r="D45" s="4" t="s">
        <v>43</v>
      </c>
      <c r="E45" s="4"/>
      <c r="F45" s="4"/>
      <c r="G45" s="4"/>
      <c r="H45" s="4"/>
    </row>
    <row r="46" spans="2:8" ht="15">
      <c r="B46" s="4"/>
      <c r="C46" s="4"/>
      <c r="D46" s="4" t="s">
        <v>44</v>
      </c>
      <c r="E46" s="4"/>
      <c r="F46" s="4"/>
      <c r="G46" s="4"/>
      <c r="H46" s="4"/>
    </row>
    <row r="47" spans="2:8" ht="15">
      <c r="B47" s="4"/>
      <c r="C47" s="4"/>
      <c r="D47" s="4" t="s">
        <v>45</v>
      </c>
      <c r="E47" s="4">
        <v>0</v>
      </c>
      <c r="F47" s="4">
        <v>0</v>
      </c>
      <c r="G47" s="4"/>
      <c r="H47" s="4"/>
    </row>
    <row r="48" spans="2:8" ht="15">
      <c r="B48" s="4"/>
      <c r="C48" s="4"/>
      <c r="D48" s="4" t="s">
        <v>46</v>
      </c>
      <c r="E48" s="4">
        <v>0</v>
      </c>
      <c r="F48" s="4">
        <v>0</v>
      </c>
      <c r="G48" s="4"/>
      <c r="H48" s="4"/>
    </row>
    <row r="49" spans="2:8" ht="15">
      <c r="B49" s="4"/>
      <c r="C49" s="4"/>
      <c r="D49" s="4" t="s">
        <v>47</v>
      </c>
      <c r="E49" s="4">
        <v>0</v>
      </c>
      <c r="F49" s="4">
        <v>0</v>
      </c>
      <c r="G49" s="4"/>
      <c r="H49" s="4"/>
    </row>
    <row r="50" spans="2:8" ht="15">
      <c r="B50" s="4"/>
      <c r="C50" s="4"/>
      <c r="D50" s="4" t="s">
        <v>66</v>
      </c>
      <c r="E50" s="4"/>
      <c r="F50" s="4"/>
      <c r="G50" s="4"/>
      <c r="H50" s="4"/>
    </row>
    <row r="51" spans="2:8" ht="15">
      <c r="B51" s="4"/>
      <c r="C51" s="4"/>
      <c r="D51" s="4" t="s">
        <v>48</v>
      </c>
      <c r="E51" s="4"/>
      <c r="F51" s="4"/>
      <c r="G51" s="4"/>
      <c r="H51" s="4"/>
    </row>
    <row r="52" spans="2:8" ht="15">
      <c r="B52" s="4"/>
      <c r="C52" s="4"/>
      <c r="D52" s="4" t="s">
        <v>49</v>
      </c>
      <c r="E52" s="4">
        <v>0</v>
      </c>
      <c r="F52" s="4">
        <v>0</v>
      </c>
      <c r="G52" s="4"/>
      <c r="H52" s="4"/>
    </row>
    <row r="53" spans="2:8" ht="15">
      <c r="B53" s="4"/>
      <c r="C53" s="4"/>
      <c r="D53" s="4" t="s">
        <v>50</v>
      </c>
      <c r="E53" s="4">
        <v>0</v>
      </c>
      <c r="F53" s="4">
        <v>0</v>
      </c>
      <c r="G53" s="4"/>
      <c r="H53" s="4"/>
    </row>
    <row r="54" spans="2:8" ht="15">
      <c r="B54" s="4"/>
      <c r="C54" s="4"/>
      <c r="D54" s="4"/>
      <c r="E54" s="4"/>
      <c r="F54" s="4"/>
      <c r="G54" s="4"/>
      <c r="H54" s="4"/>
    </row>
    <row r="55" spans="2:8" ht="15">
      <c r="B55" s="4"/>
      <c r="C55" s="4"/>
      <c r="D55" s="4" t="s">
        <v>71</v>
      </c>
      <c r="E55" s="4">
        <v>0</v>
      </c>
      <c r="F55" s="4">
        <v>0</v>
      </c>
      <c r="G55" s="4"/>
      <c r="H55" s="4"/>
    </row>
    <row r="56" spans="2:8" ht="15">
      <c r="B56" s="4"/>
      <c r="C56" s="4"/>
      <c r="D56" s="4" t="s">
        <v>67</v>
      </c>
      <c r="E56" s="4">
        <v>0</v>
      </c>
      <c r="F56" s="4">
        <v>0</v>
      </c>
      <c r="G56" s="4"/>
      <c r="H56" s="4"/>
    </row>
    <row r="57" spans="2:8" ht="15">
      <c r="B57" s="4"/>
      <c r="C57" s="4"/>
      <c r="D57" s="4"/>
      <c r="E57" s="4"/>
      <c r="F57" s="4"/>
      <c r="G57" s="4"/>
      <c r="H57" s="4"/>
    </row>
    <row r="58" spans="2:8" ht="15">
      <c r="B58" s="4"/>
      <c r="C58" s="4"/>
      <c r="D58" s="4" t="s">
        <v>72</v>
      </c>
      <c r="E58" s="4">
        <f>SUM(E10+E15+E30)</f>
        <v>362547460.1</v>
      </c>
      <c r="F58" s="4">
        <v>308507070.91</v>
      </c>
      <c r="G58" s="4"/>
      <c r="H58" s="4"/>
    </row>
    <row r="59" spans="2:8" ht="15">
      <c r="B59" s="4"/>
      <c r="C59" s="4"/>
      <c r="D59" s="4"/>
      <c r="E59" s="4"/>
      <c r="F59" s="4"/>
      <c r="G59" s="4"/>
      <c r="H59" s="4"/>
    </row>
    <row r="60" spans="2:8" ht="15">
      <c r="B60" s="4"/>
      <c r="C60" s="4"/>
      <c r="D60" s="4" t="s">
        <v>51</v>
      </c>
      <c r="E60" s="4">
        <f>B38-E58</f>
        <v>59703029.97999996</v>
      </c>
      <c r="F60" s="4">
        <v>118602316.47</v>
      </c>
      <c r="G60" s="4"/>
      <c r="H60" s="4"/>
    </row>
    <row r="61" spans="2:8" ht="15">
      <c r="B61" s="4"/>
      <c r="C61" s="4"/>
      <c r="D61" s="4"/>
      <c r="E61" s="4"/>
      <c r="F61" s="4"/>
      <c r="G61" s="4"/>
      <c r="H61" s="4"/>
    </row>
    <row r="62" spans="2:8" ht="15">
      <c r="B62" s="4"/>
      <c r="C62" s="4"/>
      <c r="D62" s="4"/>
      <c r="E62" s="4"/>
      <c r="F62" s="4"/>
      <c r="G62" s="4"/>
      <c r="H62" s="4"/>
    </row>
    <row r="63" spans="2:8" ht="15">
      <c r="B63" s="4"/>
      <c r="C63" s="4"/>
      <c r="D63" s="4"/>
      <c r="E63" s="4"/>
      <c r="F63" s="4"/>
      <c r="G63" s="4"/>
      <c r="H63" s="4"/>
    </row>
  </sheetData>
  <sheetProtection/>
  <mergeCells count="4">
    <mergeCell ref="A1:F1"/>
    <mergeCell ref="A2:F2"/>
    <mergeCell ref="A3:F3"/>
    <mergeCell ref="A4:F4"/>
  </mergeCells>
  <printOptions horizontalCentered="1"/>
  <pageMargins left="0.5118110236220472" right="0.2755905511811024" top="0.5511811023622047" bottom="0.31496062992125984" header="0.31496062992125984" footer="0.31496062992125984"/>
  <pageSetup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AmaliaTellez</cp:lastModifiedBy>
  <cp:lastPrinted>2018-07-19T17:26:58Z</cp:lastPrinted>
  <dcterms:created xsi:type="dcterms:W3CDTF">2017-03-22T22:01:15Z</dcterms:created>
  <dcterms:modified xsi:type="dcterms:W3CDTF">2019-01-11T19:12:24Z</dcterms:modified>
  <cp:category/>
  <cp:version/>
  <cp:contentType/>
  <cp:contentStatus/>
</cp:coreProperties>
</file>